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meckler/Documents/iPM_innovation_Peter_Meckler/TRIZ_Consulting_Group/Robert Adunka/Robert_20190215/01_Templates-MicrosoftOffice/Templates English/"/>
    </mc:Choice>
  </mc:AlternateContent>
  <xr:revisionPtr revIDLastSave="0" documentId="13_ncr:1_{ECBF38E7-01A3-B642-8978-8D069C8BD876}" xr6:coauthVersionLast="43" xr6:coauthVersionMax="43" xr10:uidLastSave="{00000000-0000-0000-0000-000000000000}"/>
  <bookViews>
    <workbookView xWindow="1920" yWindow="780" windowWidth="24000" windowHeight="14820" xr2:uid="{00000000-000D-0000-FFFF-FFFF00000000}"/>
  </bookViews>
  <sheets>
    <sheet name="Problemorientated 9 screen appr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2" i="2" l="1"/>
  <c r="C64" i="2"/>
  <c r="A61" i="2"/>
  <c r="C54" i="2"/>
  <c r="C46" i="2"/>
  <c r="A43" i="2"/>
  <c r="C36" i="2"/>
  <c r="C28" i="2"/>
  <c r="A35" i="2"/>
  <c r="A60" i="2"/>
  <c r="A53" i="2"/>
  <c r="A45" i="2"/>
  <c r="A42" i="2"/>
  <c r="A27" i="2"/>
  <c r="A24" i="2"/>
  <c r="A25" i="2"/>
  <c r="B73" i="2" l="1"/>
  <c r="B74" i="2"/>
  <c r="B75" i="2"/>
  <c r="B76" i="2"/>
  <c r="B72" i="2"/>
  <c r="B68" i="2"/>
  <c r="B69" i="2"/>
  <c r="B65" i="2"/>
  <c r="B66" i="2"/>
  <c r="B67" i="2"/>
  <c r="B64" i="2"/>
  <c r="B37" i="2"/>
  <c r="B38" i="2"/>
  <c r="B39" i="2"/>
  <c r="B40" i="2"/>
  <c r="B36" i="2"/>
  <c r="B29" i="2"/>
  <c r="B30" i="2"/>
  <c r="B31" i="2"/>
  <c r="B32" i="2"/>
  <c r="B33" i="2"/>
  <c r="B28" i="2"/>
  <c r="B55" i="2" l="1"/>
  <c r="B56" i="2"/>
  <c r="B57" i="2"/>
  <c r="B58" i="2"/>
  <c r="B54" i="2"/>
  <c r="B47" i="2"/>
  <c r="B48" i="2"/>
  <c r="B49" i="2"/>
  <c r="B50" i="2"/>
  <c r="B51" i="2"/>
  <c r="B46" i="2"/>
</calcChain>
</file>

<file path=xl/sharedStrings.xml><?xml version="1.0" encoding="utf-8"?>
<sst xmlns="http://schemas.openxmlformats.org/spreadsheetml/2006/main" count="53" uniqueCount="45">
  <si>
    <t>System</t>
  </si>
  <si>
    <t>Supersystem</t>
  </si>
  <si>
    <t>Subsysteme</t>
  </si>
  <si>
    <t>Problem:</t>
  </si>
  <si>
    <t>Overall objective</t>
  </si>
  <si>
    <t>dish washing after party</t>
  </si>
  <si>
    <t>Point of time:</t>
  </si>
  <si>
    <t>prior to party</t>
  </si>
  <si>
    <t>during party</t>
  </si>
  <si>
    <t>after party</t>
  </si>
  <si>
    <t>occasion for the party</t>
  </si>
  <si>
    <t>guests</t>
  </si>
  <si>
    <t>rooms</t>
  </si>
  <si>
    <t>kitchen</t>
  </si>
  <si>
    <t>neighbours</t>
  </si>
  <si>
    <t>guests staying overnight</t>
  </si>
  <si>
    <t>dirty dishes</t>
  </si>
  <si>
    <t>dirty party rooms</t>
  </si>
  <si>
    <t>invitation</t>
  </si>
  <si>
    <t>text of invitation</t>
  </si>
  <si>
    <t>general conditions (where, when)</t>
  </si>
  <si>
    <t>leftover food</t>
  </si>
  <si>
    <t>plates</t>
  </si>
  <si>
    <t>cutlery</t>
  </si>
  <si>
    <t>glasses</t>
  </si>
  <si>
    <t>Solution ideas:</t>
  </si>
  <si>
    <t>there are no dishes</t>
  </si>
  <si>
    <t>only dry food served</t>
  </si>
  <si>
    <t>there are no glasses, drinking from the bottle</t>
  </si>
  <si>
    <t>not enough dishes, guests have to wash dishes themselves</t>
  </si>
  <si>
    <t>washing water is provided in the kitchen</t>
  </si>
  <si>
    <t>party starts after dinner</t>
  </si>
  <si>
    <t>invite only people with a pssion for cleanliness</t>
  </si>
  <si>
    <t>toga-party</t>
  </si>
  <si>
    <t>everybody brings its own dishes</t>
  </si>
  <si>
    <t>order cleanup-service</t>
  </si>
  <si>
    <t>bring the dirty dishes to a dishwashing service</t>
  </si>
  <si>
    <t>obligate guests for dish washing</t>
  </si>
  <si>
    <t>use also your neighbour's dishwasher</t>
  </si>
  <si>
    <t>guest list</t>
  </si>
  <si>
    <t>How can</t>
  </si>
  <si>
    <t>What can</t>
  </si>
  <si>
    <t>nothing to do the next day</t>
  </si>
  <si>
    <t>Questions out of the screen "Subsystem-Future (after problem)":</t>
  </si>
  <si>
    <t>Questions out of the screen "Supersystem-Future (after problem)":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</si>
</sst>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Arial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5" borderId="0" xfId="0" applyFont="1" applyFill="1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5" borderId="3" xfId="0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2" fillId="4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" fillId="2" borderId="4" xfId="0" applyFont="1" applyFill="1" applyBorder="1" applyAlignment="1">
      <alignment horizontal="center" vertical="center" textRotation="90"/>
    </xf>
    <xf numFmtId="0" fontId="2" fillId="3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2" fillId="5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1" fillId="2" borderId="4" xfId="0" applyFont="1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3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7"/>
  <sheetViews>
    <sheetView tabSelected="1" topLeftCell="A2" zoomScale="125" zoomScaleNormal="86" workbookViewId="0">
      <selection activeCell="D85" sqref="D85"/>
    </sheetView>
  </sheetViews>
  <sheetFormatPr baseColWidth="10" defaultColWidth="11" defaultRowHeight="14" x14ac:dyDescent="0.15"/>
  <cols>
    <col min="1" max="1" width="12.83203125" style="2" customWidth="1"/>
    <col min="2" max="3" width="37.5" style="2" customWidth="1"/>
    <col min="4" max="4" width="37.1640625" style="2" customWidth="1"/>
    <col min="5" max="5" width="2" style="2" customWidth="1"/>
    <col min="6" max="6" width="88.1640625" style="33" customWidth="1"/>
    <col min="7" max="16384" width="11" style="2"/>
  </cols>
  <sheetData>
    <row r="1" spans="1:5" ht="39" thickBot="1" x14ac:dyDescent="0.2">
      <c r="A1" s="5" t="s">
        <v>4</v>
      </c>
      <c r="B1" s="40" t="s">
        <v>42</v>
      </c>
      <c r="C1" s="40"/>
      <c r="D1" s="41"/>
    </row>
    <row r="2" spans="1:5" ht="19" thickBot="1" x14ac:dyDescent="0.2">
      <c r="A2" s="3"/>
      <c r="B2" s="4"/>
      <c r="C2" s="4"/>
      <c r="D2" s="4"/>
    </row>
    <row r="3" spans="1:5" ht="20" thickBot="1" x14ac:dyDescent="0.2">
      <c r="A3" s="5" t="s">
        <v>3</v>
      </c>
      <c r="B3" s="40" t="s">
        <v>5</v>
      </c>
      <c r="C3" s="40"/>
      <c r="D3" s="41"/>
    </row>
    <row r="4" spans="1:5" ht="15" thickBot="1" x14ac:dyDescent="0.2"/>
    <row r="5" spans="1:5" x14ac:dyDescent="0.15">
      <c r="A5" s="38"/>
      <c r="B5" s="6" t="s">
        <v>6</v>
      </c>
      <c r="C5" s="6" t="s">
        <v>6</v>
      </c>
      <c r="D5" s="6" t="s">
        <v>6</v>
      </c>
    </row>
    <row r="6" spans="1:5" ht="19" thickBot="1" x14ac:dyDescent="0.2">
      <c r="A6" s="39"/>
      <c r="B6" s="7" t="s">
        <v>7</v>
      </c>
      <c r="C6" s="7" t="s">
        <v>8</v>
      </c>
      <c r="D6" s="7" t="s">
        <v>9</v>
      </c>
    </row>
    <row r="7" spans="1:5" ht="15" x14ac:dyDescent="0.15">
      <c r="A7" s="50" t="s">
        <v>1</v>
      </c>
      <c r="B7" s="8" t="s">
        <v>39</v>
      </c>
      <c r="C7" s="9" t="s">
        <v>11</v>
      </c>
      <c r="D7" s="10" t="s">
        <v>15</v>
      </c>
    </row>
    <row r="8" spans="1:5" ht="15" x14ac:dyDescent="0.15">
      <c r="A8" s="51"/>
      <c r="B8" s="8" t="s">
        <v>10</v>
      </c>
      <c r="C8" s="9" t="s">
        <v>12</v>
      </c>
      <c r="D8" s="10" t="s">
        <v>14</v>
      </c>
    </row>
    <row r="9" spans="1:5" ht="15" x14ac:dyDescent="0.15">
      <c r="A9" s="51"/>
      <c r="B9" s="8"/>
      <c r="C9" s="9" t="s">
        <v>13</v>
      </c>
      <c r="D9" s="10"/>
    </row>
    <row r="10" spans="1:5" x14ac:dyDescent="0.15">
      <c r="A10" s="51"/>
      <c r="B10" s="8"/>
      <c r="C10" s="9"/>
      <c r="D10" s="10"/>
    </row>
    <row r="11" spans="1:5" x14ac:dyDescent="0.15">
      <c r="A11" s="51"/>
      <c r="B11" s="8"/>
      <c r="C11" s="9"/>
      <c r="D11" s="10"/>
    </row>
    <row r="12" spans="1:5" x14ac:dyDescent="0.15">
      <c r="A12" s="51"/>
      <c r="B12" s="8"/>
      <c r="C12" s="9"/>
      <c r="D12" s="10"/>
    </row>
    <row r="13" spans="1:5" ht="15" thickBot="1" x14ac:dyDescent="0.2">
      <c r="A13" s="51"/>
      <c r="B13" s="8"/>
      <c r="C13" s="9"/>
      <c r="D13" s="10"/>
    </row>
    <row r="14" spans="1:5" ht="58" thickBot="1" x14ac:dyDescent="0.2">
      <c r="A14" s="24" t="s">
        <v>0</v>
      </c>
      <c r="B14" s="25" t="s">
        <v>18</v>
      </c>
      <c r="C14" s="26" t="s">
        <v>16</v>
      </c>
      <c r="D14" s="27" t="s">
        <v>17</v>
      </c>
      <c r="E14" s="11"/>
    </row>
    <row r="15" spans="1:5" ht="15" x14ac:dyDescent="0.15">
      <c r="A15" s="51" t="s">
        <v>2</v>
      </c>
      <c r="B15" s="8" t="s">
        <v>19</v>
      </c>
      <c r="C15" s="9" t="s">
        <v>21</v>
      </c>
      <c r="D15" s="12" t="s">
        <v>13</v>
      </c>
    </row>
    <row r="16" spans="1:5" ht="15" x14ac:dyDescent="0.15">
      <c r="A16" s="51"/>
      <c r="B16" s="8" t="s">
        <v>20</v>
      </c>
      <c r="C16" s="9" t="s">
        <v>22</v>
      </c>
      <c r="D16" s="12" t="s">
        <v>16</v>
      </c>
    </row>
    <row r="17" spans="1:6" ht="15" x14ac:dyDescent="0.15">
      <c r="A17" s="51"/>
      <c r="B17" s="8"/>
      <c r="C17" s="9" t="s">
        <v>23</v>
      </c>
      <c r="D17" s="12"/>
    </row>
    <row r="18" spans="1:6" ht="15" x14ac:dyDescent="0.15">
      <c r="A18" s="51"/>
      <c r="B18" s="8"/>
      <c r="C18" s="9" t="s">
        <v>24</v>
      </c>
      <c r="D18" s="12"/>
    </row>
    <row r="19" spans="1:6" x14ac:dyDescent="0.15">
      <c r="A19" s="51"/>
      <c r="B19" s="8"/>
      <c r="C19" s="9"/>
      <c r="D19" s="12"/>
    </row>
    <row r="20" spans="1:6" x14ac:dyDescent="0.15">
      <c r="A20" s="51"/>
      <c r="B20" s="8"/>
      <c r="C20" s="9"/>
      <c r="D20" s="12"/>
    </row>
    <row r="21" spans="1:6" x14ac:dyDescent="0.15">
      <c r="A21" s="51"/>
      <c r="B21" s="8"/>
      <c r="C21" s="9"/>
      <c r="D21" s="12"/>
    </row>
    <row r="22" spans="1:6" ht="15" thickBot="1" x14ac:dyDescent="0.2">
      <c r="A22" s="52"/>
      <c r="B22" s="13"/>
      <c r="C22" s="14"/>
      <c r="D22" s="15"/>
    </row>
    <row r="23" spans="1:6" ht="19" thickBot="1" x14ac:dyDescent="0.2">
      <c r="F23" s="34" t="s">
        <v>25</v>
      </c>
    </row>
    <row r="24" spans="1:6" ht="16" x14ac:dyDescent="0.15">
      <c r="A24" s="16" t="str">
        <f>CONCATENATE("Questions out of the screen 'System-Present (",C6,,")'")</f>
        <v>Questions out of the screen 'System-Present (during party)'</v>
      </c>
      <c r="B24" s="17"/>
      <c r="C24" s="17"/>
      <c r="D24" s="17"/>
      <c r="F24" s="28"/>
    </row>
    <row r="25" spans="1:6" x14ac:dyDescent="0.15">
      <c r="A25" s="47" t="str">
        <f>CONCATENATE("How can ",C14," itself avoid ",C6," ",B3,"?")</f>
        <v>How can dirty dishes itself avoid during party dish washing after party?</v>
      </c>
      <c r="B25" s="47"/>
      <c r="C25" s="47"/>
      <c r="D25" s="47"/>
      <c r="F25" s="28" t="s">
        <v>26</v>
      </c>
    </row>
    <row r="26" spans="1:6" ht="8" customHeight="1" x14ac:dyDescent="0.15">
      <c r="A26" s="18"/>
      <c r="B26" s="18"/>
      <c r="C26" s="18"/>
      <c r="D26" s="18"/>
      <c r="F26" s="18"/>
    </row>
    <row r="27" spans="1:6" ht="16" x14ac:dyDescent="0.15">
      <c r="A27" s="16" t="str">
        <f>CONCATENATE("Questions out of the screen 'Subsystem-Present (",C6,")'")</f>
        <v>Questions out of the screen 'Subsystem-Present (during party)'</v>
      </c>
      <c r="B27" s="17"/>
      <c r="C27" s="17"/>
      <c r="D27" s="17"/>
      <c r="F27" s="28"/>
    </row>
    <row r="28" spans="1:6" x14ac:dyDescent="0.15">
      <c r="A28" s="44" t="s">
        <v>40</v>
      </c>
      <c r="B28" s="19" t="str">
        <f>C15</f>
        <v>leftover food</v>
      </c>
      <c r="C28" s="45" t="str">
        <f>CONCATENATE("itself avoid ",$C$6," ",$B$3,"?")</f>
        <v>itself avoid during party dish washing after party?</v>
      </c>
      <c r="D28" s="45"/>
      <c r="F28" s="28" t="s">
        <v>27</v>
      </c>
    </row>
    <row r="29" spans="1:6" x14ac:dyDescent="0.15">
      <c r="A29" s="44"/>
      <c r="B29" s="28" t="str">
        <f t="shared" ref="B29:B33" si="0">C16</f>
        <v>plates</v>
      </c>
      <c r="C29" s="45"/>
      <c r="D29" s="45"/>
      <c r="F29" s="28"/>
    </row>
    <row r="30" spans="1:6" x14ac:dyDescent="0.15">
      <c r="A30" s="44"/>
      <c r="B30" s="28" t="str">
        <f t="shared" si="0"/>
        <v>cutlery</v>
      </c>
      <c r="C30" s="45"/>
      <c r="D30" s="45"/>
      <c r="F30" s="28"/>
    </row>
    <row r="31" spans="1:6" x14ac:dyDescent="0.15">
      <c r="A31" s="44"/>
      <c r="B31" s="28" t="str">
        <f t="shared" si="0"/>
        <v>glasses</v>
      </c>
      <c r="C31" s="45"/>
      <c r="D31" s="45"/>
      <c r="F31" s="28" t="s">
        <v>28</v>
      </c>
    </row>
    <row r="32" spans="1:6" x14ac:dyDescent="0.15">
      <c r="A32" s="44"/>
      <c r="B32" s="28">
        <f t="shared" si="0"/>
        <v>0</v>
      </c>
      <c r="C32" s="45"/>
      <c r="D32" s="45"/>
      <c r="F32" s="28"/>
    </row>
    <row r="33" spans="1:6" x14ac:dyDescent="0.15">
      <c r="A33" s="44"/>
      <c r="B33" s="28">
        <f t="shared" si="0"/>
        <v>0</v>
      </c>
      <c r="C33" s="45"/>
      <c r="D33" s="45"/>
      <c r="F33" s="28"/>
    </row>
    <row r="34" spans="1:6" ht="8" customHeight="1" x14ac:dyDescent="0.15">
      <c r="A34" s="18"/>
      <c r="B34" s="18"/>
      <c r="C34" s="18"/>
      <c r="D34" s="18"/>
      <c r="F34" s="18"/>
    </row>
    <row r="35" spans="1:6" ht="16" x14ac:dyDescent="0.15">
      <c r="A35" s="16" t="str">
        <f>CONCATENATE("Questions out of the screen 'Supersystem-Present (",C6,")'")</f>
        <v>Questions out of the screen 'Supersystem-Present (during party)'</v>
      </c>
      <c r="B35" s="17"/>
      <c r="C35" s="17"/>
      <c r="D35" s="17"/>
      <c r="F35" s="28"/>
    </row>
    <row r="36" spans="1:6" x14ac:dyDescent="0.15">
      <c r="A36" s="44" t="s">
        <v>40</v>
      </c>
      <c r="B36" s="19" t="str">
        <f>C7</f>
        <v>guests</v>
      </c>
      <c r="C36" s="45" t="str">
        <f>CONCATENATE("itself avoid ",$C$6," ",$B$3,"?")</f>
        <v>itself avoid during party dish washing after party?</v>
      </c>
      <c r="D36" s="45"/>
      <c r="F36" s="28" t="s">
        <v>29</v>
      </c>
    </row>
    <row r="37" spans="1:6" x14ac:dyDescent="0.15">
      <c r="A37" s="44"/>
      <c r="B37" s="28" t="str">
        <f t="shared" ref="B37:B40" si="1">C8</f>
        <v>rooms</v>
      </c>
      <c r="C37" s="45"/>
      <c r="D37" s="45"/>
      <c r="F37" s="28"/>
    </row>
    <row r="38" spans="1:6" x14ac:dyDescent="0.15">
      <c r="A38" s="44"/>
      <c r="B38" s="28" t="str">
        <f t="shared" si="1"/>
        <v>kitchen</v>
      </c>
      <c r="C38" s="45"/>
      <c r="D38" s="45"/>
      <c r="F38" s="28" t="s">
        <v>30</v>
      </c>
    </row>
    <row r="39" spans="1:6" x14ac:dyDescent="0.15">
      <c r="A39" s="44"/>
      <c r="B39" s="28">
        <f t="shared" si="1"/>
        <v>0</v>
      </c>
      <c r="C39" s="45"/>
      <c r="D39" s="45"/>
      <c r="F39" s="28"/>
    </row>
    <row r="40" spans="1:6" x14ac:dyDescent="0.15">
      <c r="A40" s="44"/>
      <c r="B40" s="28">
        <f t="shared" si="1"/>
        <v>0</v>
      </c>
      <c r="C40" s="45"/>
      <c r="D40" s="45"/>
      <c r="F40" s="28"/>
    </row>
    <row r="41" spans="1:6" ht="8" customHeight="1" x14ac:dyDescent="0.15">
      <c r="A41" s="18"/>
      <c r="B41" s="18"/>
      <c r="C41" s="18"/>
      <c r="D41" s="18"/>
      <c r="F41" s="18"/>
    </row>
    <row r="42" spans="1:6" ht="16" x14ac:dyDescent="0.15">
      <c r="A42" s="20" t="str">
        <f>CONCATENATE("Questions out of the screen 'System-Past (",$B$6,")'")</f>
        <v>Questions out of the screen 'System-Past (prior to party)'</v>
      </c>
      <c r="B42" s="21"/>
      <c r="C42" s="21"/>
      <c r="D42" s="21"/>
      <c r="F42" s="29"/>
    </row>
    <row r="43" spans="1:6" x14ac:dyDescent="0.15">
      <c r="A43" s="46" t="str">
        <f>CONCATENATE("What can ",B14," ",B6," do to avoid occurrence of ",B3,"?")</f>
        <v>What can invitation prior to party do to avoid occurrence of dish washing after party?</v>
      </c>
      <c r="B43" s="46"/>
      <c r="C43" s="46"/>
      <c r="D43" s="46"/>
      <c r="F43" s="29"/>
    </row>
    <row r="44" spans="1:6" ht="8" customHeight="1" x14ac:dyDescent="0.15">
      <c r="A44" s="18"/>
      <c r="B44" s="18"/>
      <c r="C44" s="18"/>
      <c r="D44" s="18"/>
      <c r="F44" s="18"/>
    </row>
    <row r="45" spans="1:6" ht="16" x14ac:dyDescent="0.15">
      <c r="A45" s="20" t="str">
        <f>CONCATENATE("Questions out of the screen 'Subsystem-Past (",B6,")'")</f>
        <v>Questions out of the screen 'Subsystem-Past (prior to party)'</v>
      </c>
      <c r="B45" s="21"/>
      <c r="C45" s="21"/>
      <c r="D45" s="21"/>
      <c r="F45" s="29"/>
    </row>
    <row r="46" spans="1:6" x14ac:dyDescent="0.15">
      <c r="A46" s="53" t="s">
        <v>41</v>
      </c>
      <c r="B46" s="30" t="str">
        <f>B15</f>
        <v>text of invitation</v>
      </c>
      <c r="C46" s="46" t="str">
        <f>CONCATENATE("do to avoid ",$B$3,"?")</f>
        <v>do to avoid dish washing after party?</v>
      </c>
      <c r="D46" s="46"/>
      <c r="F46" s="29" t="s">
        <v>34</v>
      </c>
    </row>
    <row r="47" spans="1:6" x14ac:dyDescent="0.15">
      <c r="A47" s="53"/>
      <c r="B47" s="30" t="str">
        <f t="shared" ref="B47:B51" si="2">B16</f>
        <v>general conditions (where, when)</v>
      </c>
      <c r="C47" s="46"/>
      <c r="D47" s="46"/>
      <c r="F47" s="29" t="s">
        <v>31</v>
      </c>
    </row>
    <row r="48" spans="1:6" x14ac:dyDescent="0.15">
      <c r="A48" s="53"/>
      <c r="B48" s="30">
        <f t="shared" si="2"/>
        <v>0</v>
      </c>
      <c r="C48" s="46"/>
      <c r="D48" s="46"/>
      <c r="F48" s="29"/>
    </row>
    <row r="49" spans="1:6" x14ac:dyDescent="0.15">
      <c r="A49" s="53"/>
      <c r="B49" s="30">
        <f t="shared" si="2"/>
        <v>0</v>
      </c>
      <c r="C49" s="46"/>
      <c r="D49" s="46"/>
      <c r="F49" s="29"/>
    </row>
    <row r="50" spans="1:6" x14ac:dyDescent="0.15">
      <c r="A50" s="53"/>
      <c r="B50" s="30">
        <f t="shared" si="2"/>
        <v>0</v>
      </c>
      <c r="C50" s="46"/>
      <c r="D50" s="46"/>
      <c r="F50" s="29"/>
    </row>
    <row r="51" spans="1:6" x14ac:dyDescent="0.15">
      <c r="A51" s="53"/>
      <c r="B51" s="30">
        <f t="shared" si="2"/>
        <v>0</v>
      </c>
      <c r="C51" s="46"/>
      <c r="D51" s="46"/>
      <c r="F51" s="29"/>
    </row>
    <row r="52" spans="1:6" ht="8" customHeight="1" x14ac:dyDescent="0.15">
      <c r="A52" s="18"/>
      <c r="B52" s="18"/>
      <c r="C52" s="18"/>
      <c r="D52" s="18"/>
      <c r="F52" s="18"/>
    </row>
    <row r="53" spans="1:6" ht="16" x14ac:dyDescent="0.15">
      <c r="A53" s="20" t="str">
        <f>CONCATENATE("Questions out of the screen 'Supersystem-Past (",B6,")'")</f>
        <v>Questions out of the screen 'Supersystem-Past (prior to party)'</v>
      </c>
      <c r="B53" s="21"/>
      <c r="C53" s="21"/>
      <c r="D53" s="21"/>
      <c r="F53" s="29"/>
    </row>
    <row r="54" spans="1:6" x14ac:dyDescent="0.15">
      <c r="A54" s="42" t="s">
        <v>41</v>
      </c>
      <c r="B54" s="31" t="str">
        <f>B7</f>
        <v>guest list</v>
      </c>
      <c r="C54" s="43" t="str">
        <f>CONCATENATE("do to avoid ",$B$3,"?")</f>
        <v>do to avoid dish washing after party?</v>
      </c>
      <c r="D54" s="43"/>
      <c r="F54" s="29" t="s">
        <v>32</v>
      </c>
    </row>
    <row r="55" spans="1:6" x14ac:dyDescent="0.15">
      <c r="A55" s="42"/>
      <c r="B55" s="31" t="str">
        <f t="shared" ref="B55:B58" si="3">B8</f>
        <v>occasion for the party</v>
      </c>
      <c r="C55" s="43"/>
      <c r="D55" s="43"/>
      <c r="F55" s="29" t="s">
        <v>33</v>
      </c>
    </row>
    <row r="56" spans="1:6" x14ac:dyDescent="0.15">
      <c r="A56" s="42"/>
      <c r="B56" s="31">
        <f t="shared" si="3"/>
        <v>0</v>
      </c>
      <c r="C56" s="43"/>
      <c r="D56" s="43"/>
      <c r="F56" s="29"/>
    </row>
    <row r="57" spans="1:6" x14ac:dyDescent="0.15">
      <c r="A57" s="42"/>
      <c r="B57" s="31">
        <f t="shared" si="3"/>
        <v>0</v>
      </c>
      <c r="C57" s="43"/>
      <c r="D57" s="43"/>
      <c r="F57" s="29"/>
    </row>
    <row r="58" spans="1:6" x14ac:dyDescent="0.15">
      <c r="A58" s="42"/>
      <c r="B58" s="31">
        <f t="shared" si="3"/>
        <v>0</v>
      </c>
      <c r="C58" s="43"/>
      <c r="D58" s="43"/>
      <c r="F58" s="29"/>
    </row>
    <row r="59" spans="1:6" ht="8" customHeight="1" x14ac:dyDescent="0.15">
      <c r="A59" s="18"/>
      <c r="B59" s="18"/>
      <c r="C59" s="18"/>
      <c r="D59" s="18"/>
      <c r="F59" s="18"/>
    </row>
    <row r="60" spans="1:6" ht="16" x14ac:dyDescent="0.2">
      <c r="A60" s="1" t="str">
        <f>CONCATENATE("Questions out of the screen 'System-Future (",D6,")'")</f>
        <v>Questions out of the screen 'System-Future (after party)'</v>
      </c>
      <c r="B60" s="23"/>
      <c r="C60" s="23"/>
      <c r="D60" s="23"/>
      <c r="F60" s="32"/>
    </row>
    <row r="61" spans="1:6" x14ac:dyDescent="0.15">
      <c r="A61" s="32" t="str">
        <f>CONCATENATE("What can ",D14," ",D6," do to still reach ",B1,"?")</f>
        <v>What can dirty party rooms after party do to still reach nothing to do the next day?</v>
      </c>
      <c r="B61" s="23"/>
      <c r="C61" s="23"/>
      <c r="D61" s="23"/>
      <c r="F61" s="32" t="s">
        <v>35</v>
      </c>
    </row>
    <row r="62" spans="1:6" ht="8" customHeight="1" x14ac:dyDescent="0.15">
      <c r="A62" s="18"/>
      <c r="B62" s="18"/>
      <c r="C62" s="18"/>
      <c r="D62" s="18"/>
      <c r="F62" s="18"/>
    </row>
    <row r="63" spans="1:6" ht="16" x14ac:dyDescent="0.15">
      <c r="A63" s="22" t="s">
        <v>43</v>
      </c>
      <c r="B63" s="23"/>
      <c r="C63" s="23"/>
      <c r="D63" s="23"/>
      <c r="F63" s="32"/>
    </row>
    <row r="64" spans="1:6" x14ac:dyDescent="0.15">
      <c r="A64" s="49" t="s">
        <v>41</v>
      </c>
      <c r="B64" s="35" t="str">
        <f>D15</f>
        <v>kitchen</v>
      </c>
      <c r="C64" s="48" t="str">
        <f>CONCATENATE(D6," do to still reach ",B1,"?")</f>
        <v>after party do to still reach nothing to do the next day?</v>
      </c>
      <c r="D64" s="48"/>
      <c r="F64" s="32"/>
    </row>
    <row r="65" spans="1:6" x14ac:dyDescent="0.15">
      <c r="A65" s="49"/>
      <c r="B65" s="35" t="str">
        <f t="shared" ref="B65:B69" si="4">D16</f>
        <v>dirty dishes</v>
      </c>
      <c r="C65" s="48"/>
      <c r="D65" s="48"/>
      <c r="F65" s="32" t="s">
        <v>36</v>
      </c>
    </row>
    <row r="66" spans="1:6" x14ac:dyDescent="0.15">
      <c r="A66" s="49"/>
      <c r="B66" s="35">
        <f t="shared" si="4"/>
        <v>0</v>
      </c>
      <c r="C66" s="48"/>
      <c r="D66" s="48"/>
      <c r="F66" s="32"/>
    </row>
    <row r="67" spans="1:6" x14ac:dyDescent="0.15">
      <c r="A67" s="49"/>
      <c r="B67" s="35">
        <f t="shared" si="4"/>
        <v>0</v>
      </c>
      <c r="C67" s="48"/>
      <c r="D67" s="48"/>
      <c r="F67" s="32"/>
    </row>
    <row r="68" spans="1:6" x14ac:dyDescent="0.15">
      <c r="A68" s="49"/>
      <c r="B68" s="35">
        <f t="shared" si="4"/>
        <v>0</v>
      </c>
      <c r="C68" s="48"/>
      <c r="D68" s="48"/>
      <c r="F68" s="32"/>
    </row>
    <row r="69" spans="1:6" x14ac:dyDescent="0.15">
      <c r="A69" s="49"/>
      <c r="B69" s="35">
        <f t="shared" si="4"/>
        <v>0</v>
      </c>
      <c r="C69" s="48"/>
      <c r="D69" s="48"/>
      <c r="F69" s="32"/>
    </row>
    <row r="70" spans="1:6" ht="8" customHeight="1" x14ac:dyDescent="0.15">
      <c r="A70" s="18"/>
      <c r="B70" s="18"/>
      <c r="C70" s="18"/>
      <c r="D70" s="18"/>
      <c r="F70" s="18"/>
    </row>
    <row r="71" spans="1:6" ht="16" x14ac:dyDescent="0.15">
      <c r="A71" s="22" t="s">
        <v>44</v>
      </c>
      <c r="B71" s="23"/>
      <c r="C71" s="23"/>
      <c r="D71" s="23"/>
      <c r="F71" s="32"/>
    </row>
    <row r="72" spans="1:6" x14ac:dyDescent="0.15">
      <c r="A72" s="49" t="s">
        <v>41</v>
      </c>
      <c r="B72" s="36" t="str">
        <f>D7</f>
        <v>guests staying overnight</v>
      </c>
      <c r="C72" s="48" t="str">
        <f>CONCATENATE(D6," do to still reach ",B1,"?")</f>
        <v>after party do to still reach nothing to do the next day?</v>
      </c>
      <c r="D72" s="48"/>
      <c r="F72" s="32" t="s">
        <v>37</v>
      </c>
    </row>
    <row r="73" spans="1:6" x14ac:dyDescent="0.15">
      <c r="A73" s="49"/>
      <c r="B73" s="36" t="str">
        <f t="shared" ref="B73:B76" si="5">D8</f>
        <v>neighbours</v>
      </c>
      <c r="C73" s="48"/>
      <c r="D73" s="48"/>
      <c r="F73" s="32" t="s">
        <v>38</v>
      </c>
    </row>
    <row r="74" spans="1:6" x14ac:dyDescent="0.15">
      <c r="A74" s="49"/>
      <c r="B74" s="36">
        <f t="shared" si="5"/>
        <v>0</v>
      </c>
      <c r="C74" s="48"/>
      <c r="D74" s="48"/>
      <c r="F74" s="32"/>
    </row>
    <row r="75" spans="1:6" x14ac:dyDescent="0.15">
      <c r="A75" s="49"/>
      <c r="B75" s="36">
        <f t="shared" si="5"/>
        <v>0</v>
      </c>
      <c r="C75" s="48"/>
      <c r="D75" s="48"/>
      <c r="F75" s="32"/>
    </row>
    <row r="76" spans="1:6" x14ac:dyDescent="0.15">
      <c r="A76" s="49"/>
      <c r="B76" s="36">
        <f t="shared" si="5"/>
        <v>0</v>
      </c>
      <c r="C76" s="48"/>
      <c r="D76" s="48"/>
      <c r="F76" s="32"/>
    </row>
    <row r="77" spans="1:6" x14ac:dyDescent="0.15">
      <c r="B77" s="37"/>
    </row>
  </sheetData>
  <mergeCells count="19">
    <mergeCell ref="C72:D76"/>
    <mergeCell ref="A72:A76"/>
    <mergeCell ref="A64:A69"/>
    <mergeCell ref="C64:D69"/>
    <mergeCell ref="A7:A13"/>
    <mergeCell ref="A15:A22"/>
    <mergeCell ref="A46:A51"/>
    <mergeCell ref="C46:D51"/>
    <mergeCell ref="A5:A6"/>
    <mergeCell ref="B3:D3"/>
    <mergeCell ref="B1:D1"/>
    <mergeCell ref="A54:A58"/>
    <mergeCell ref="C54:D58"/>
    <mergeCell ref="A28:A33"/>
    <mergeCell ref="C28:D33"/>
    <mergeCell ref="A36:A40"/>
    <mergeCell ref="C36:D40"/>
    <mergeCell ref="A43:D43"/>
    <mergeCell ref="A25:D25"/>
  </mergeCells>
  <pageMargins left="0.78740157499999996" right="0.78740157499999996" top="0.984251969" bottom="0.984251969" header="0.4921259845" footer="0.4921259845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Problemorientated 9 screen appr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Arbeitsblatt zum problemorientieren Neun-Felder Denken</dc:title>
  <dc:creator>Dr. Robert Adunka</dc:creator>
  <cp:lastModifiedBy>Peter Meckler</cp:lastModifiedBy>
  <cp:lastPrinted>2019-03-25T10:53:56Z</cp:lastPrinted>
  <dcterms:created xsi:type="dcterms:W3CDTF">2009-12-15T08:12:50Z</dcterms:created>
  <dcterms:modified xsi:type="dcterms:W3CDTF">2019-03-25T10:54:01Z</dcterms:modified>
</cp:coreProperties>
</file>